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YURIRIA 2023\cuarto trimes 2023 yuriria\"/>
    </mc:Choice>
  </mc:AlternateContent>
  <xr:revisionPtr revIDLastSave="0" documentId="8_{34060901-94AE-41F0-8ABD-919282E7A0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C20" i="2"/>
  <c r="C38" i="2" s="1"/>
  <c r="B20" i="2"/>
  <c r="D9" i="2"/>
  <c r="D20" i="2" s="1"/>
  <c r="C9" i="2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<sst xmlns="http://schemas.openxmlformats.org/spreadsheetml/2006/main" count="36" uniqueCount="26">
  <si>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</si>
  <si>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</si>
  <si>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</si>
  <si>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</si>
  <si>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</si>
  <si>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</si>
  <si>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</si>
  <si>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</si>
  <si>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</si>
  <si>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</si>
  <si>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</si>
  <si>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</si>
  <si>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</si>
  <si>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</si>
  <si>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</si>
  <si>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</si>
  <si>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</si>
  <si>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</si>
  <si>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</si>
  <si>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</si>
  <si>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</si>
  <si>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</si>
  <si>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</si>
  <si>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</si>
  <si>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</si>
  <si>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Yuriria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</si>
</sst>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3" fontId="3" fillId="0" borderId="4" xfId="5" applyFont="1" applyBorder="1" applyProtection="1">
      <protection locked="0"/>
    </xf>
    <xf numFmtId="43" fontId="4" fillId="0" borderId="4" xfId="5" applyFont="1" applyBorder="1" applyAlignment="1">
      <alignment horizontal="center" vertical="center" wrapText="1"/>
    </xf>
    <xf numFmtId="43" fontId="4" fillId="0" borderId="4" xfId="5" applyFont="1" applyBorder="1" applyProtection="1">
      <protection locked="0"/>
    </xf>
    <xf numFmtId="43" fontId="4" fillId="0" borderId="4" xfId="5" applyFont="1" applyBorder="1" applyAlignment="1" applyProtection="1">
      <alignment vertical="top"/>
      <protection locked="0"/>
    </xf>
    <xf numFmtId="43" fontId="3" fillId="0" borderId="4" xfId="5" applyFont="1" applyBorder="1" applyAlignment="1" applyProtection="1">
      <alignment vertical="center"/>
      <protection locked="0"/>
    </xf>
  </cellXfs>
  <cellStyles count="6">
    <cellStyle name="=C:\WINNT\SYSTEM32\COMMAND.COM" xfId="2" xr:uid="{00000000-0005-0000-0000-000000000000}"/>
    <cellStyle name="Millares" xfId="5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1097110.4300000002</v>
      </c>
      <c r="C4" s="19"/>
      <c r="D4" s="19"/>
      <c r="E4" s="19"/>
      <c r="F4" s="18">
        <f>SUM(B4:E4)</f>
        <v>1097110.4300000002</v>
      </c>
    </row>
    <row r="5" spans="1:6" ht="11.25" customHeight="1" x14ac:dyDescent="0.2">
      <c r="A5" s="8" t="s">
        <v>2</v>
      </c>
      <c r="B5" s="20">
        <v>-869567.44</v>
      </c>
      <c r="C5" s="19"/>
      <c r="D5" s="19"/>
      <c r="E5" s="19"/>
      <c r="F5" s="18">
        <f>SUM(B5:E5)</f>
        <v>-869567.44</v>
      </c>
    </row>
    <row r="6" spans="1:6" ht="11.25" customHeight="1" x14ac:dyDescent="0.2">
      <c r="A6" s="8" t="s">
        <v>3</v>
      </c>
      <c r="B6" s="20">
        <v>1966677.87</v>
      </c>
      <c r="C6" s="19"/>
      <c r="D6" s="19"/>
      <c r="E6" s="19"/>
      <c r="F6" s="18">
        <f>SUM(B6:E6)</f>
        <v>1966677.87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135071472.71000001</v>
      </c>
      <c r="D9" s="18">
        <f>D10</f>
        <v>17983463.239999998</v>
      </c>
      <c r="E9" s="19"/>
      <c r="F9" s="18">
        <f t="shared" ref="F9:F14" si="0">SUM(B9:E9)</f>
        <v>153054935.95000002</v>
      </c>
    </row>
    <row r="10" spans="1:6" ht="11.25" customHeight="1" x14ac:dyDescent="0.2">
      <c r="A10" s="8" t="s">
        <v>5</v>
      </c>
      <c r="B10" s="19"/>
      <c r="C10" s="19"/>
      <c r="D10" s="20">
        <v>17983463.239999998</v>
      </c>
      <c r="E10" s="19"/>
      <c r="F10" s="18">
        <f t="shared" si="0"/>
        <v>17983463.239999998</v>
      </c>
    </row>
    <row r="11" spans="1:6" ht="11.25" customHeight="1" x14ac:dyDescent="0.2">
      <c r="A11" s="8" t="s">
        <v>6</v>
      </c>
      <c r="B11" s="19"/>
      <c r="C11" s="20">
        <v>140932272.87</v>
      </c>
      <c r="D11" s="19"/>
      <c r="E11" s="19"/>
      <c r="F11" s="18">
        <f t="shared" si="0"/>
        <v>140932272.87</v>
      </c>
    </row>
    <row r="12" spans="1:6" ht="11.25" customHeight="1" x14ac:dyDescent="0.2">
      <c r="A12" s="8" t="s">
        <v>15</v>
      </c>
      <c r="B12" s="19"/>
      <c r="C12" s="20">
        <v>-5860800.1600000001</v>
      </c>
      <c r="D12" s="19"/>
      <c r="E12" s="19"/>
      <c r="F12" s="18">
        <f t="shared" si="0"/>
        <v>-5860800.1600000001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1097110.4300000002</v>
      </c>
      <c r="C20" s="18">
        <f>C9</f>
        <v>135071472.71000001</v>
      </c>
      <c r="D20" s="18">
        <f>D9</f>
        <v>17983463.239999998</v>
      </c>
      <c r="E20" s="18">
        <f>E16</f>
        <v>0</v>
      </c>
      <c r="F20" s="18">
        <f>SUM(B20:E20)</f>
        <v>154152046.38000003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18546694.829999998</v>
      </c>
      <c r="D27" s="18">
        <f>SUM(D28:D32)</f>
        <v>69142534.680000007</v>
      </c>
      <c r="E27" s="19"/>
      <c r="F27" s="18">
        <f t="shared" ref="F27:F32" si="1">SUM(B27:E27)</f>
        <v>87689229.510000005</v>
      </c>
    </row>
    <row r="28" spans="1:6" ht="11.25" customHeight="1" x14ac:dyDescent="0.2">
      <c r="A28" s="8" t="s">
        <v>5</v>
      </c>
      <c r="B28" s="19"/>
      <c r="C28" s="19"/>
      <c r="D28" s="20">
        <v>87125997.920000002</v>
      </c>
      <c r="E28" s="19"/>
      <c r="F28" s="18">
        <f t="shared" si="1"/>
        <v>87125997.920000002</v>
      </c>
    </row>
    <row r="29" spans="1:6" ht="11.25" customHeight="1" x14ac:dyDescent="0.2">
      <c r="A29" s="8" t="s">
        <v>6</v>
      </c>
      <c r="B29" s="19"/>
      <c r="C29" s="20">
        <v>18546694.829999998</v>
      </c>
      <c r="D29" s="20">
        <v>-17983463.239999998</v>
      </c>
      <c r="E29" s="19"/>
      <c r="F29" s="18">
        <f t="shared" si="1"/>
        <v>563231.58999999985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1097110.4300000002</v>
      </c>
      <c r="C38" s="22">
        <f>+C20+C27</f>
        <v>153618167.54000002</v>
      </c>
      <c r="D38" s="22">
        <f>D20+D27</f>
        <v>87125997.920000002</v>
      </c>
      <c r="E38" s="22">
        <f>+E20+E34</f>
        <v>0</v>
      </c>
      <c r="F38" s="22">
        <f>SUM(B38:E38)</f>
        <v>241841275.89000005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TESORERIA_VIKYLAP</cp:lastModifiedBy>
  <dcterms:created xsi:type="dcterms:W3CDTF">2018-11-20T16:40:47Z</dcterms:created>
  <dcterms:modified xsi:type="dcterms:W3CDTF">2024-02-29T02:45:09Z</dcterms:modified>
</cp:coreProperties>
</file>